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<sst xmlns="http://schemas.openxmlformats.org/spreadsheetml/2006/main" count="27" uniqueCount="22">
  <si>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</si>
  <si>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</si>
  <si>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</si>
  <si>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</si>
  <si>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</si>
  <si>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</si>
  <si>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</si>
  <si>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</si>
  <si>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</si>
  <si>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</si>
  <si>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</si>
  <si>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</si>
  <si>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</si>
  <si>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</si>
  <si>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</si>
  <si>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</si>
  <si>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</si>
  <si>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</si>
  <si>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</si>
  <si>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</si>
  <si>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</si>
  <si>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02.10.2017 г. по 8:00 03.10.2017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</si>
</sst>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2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9" fillId="2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3" fontId="8" fillId="0" borderId="6" xfId="6" applyNumberFormat="1" applyFont="1" applyFill="1" applyBorder="1" applyAlignment="1">
      <alignment horizontal="center" vertical="center" wrapText="1"/>
    </xf>
    <xf numFmtId="1" fontId="10" fillId="4" borderId="6" xfId="0" applyNumberFormat="1" applyFont="1" applyFill="1" applyBorder="1" applyAlignment="1">
      <alignment horizontal="center" vertical="center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 wrapText="1"/>
    </xf>
    <xf numFmtId="3" fontId="8" fillId="4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topLeftCell="B1" workbookViewId="0">
      <selection activeCell="C2" sqref="C2:R12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5703125" customWidth="1"/>
    <col min="13" max="17" width="12.7109375" customWidth="1"/>
  </cols>
  <sheetData>
    <row r="2" spans="3:18" ht="18.75" x14ac:dyDescent="0.3">
      <c r="C2" s="27" t="s">
        <v>21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4" spans="3:18" ht="15" customHeight="1" x14ac:dyDescent="0.25">
      <c r="C4" s="28" t="s">
        <v>0</v>
      </c>
      <c r="D4" s="28" t="s">
        <v>1</v>
      </c>
      <c r="E4" s="28" t="s">
        <v>2</v>
      </c>
      <c r="F4" s="28" t="s">
        <v>3</v>
      </c>
      <c r="G4" s="28" t="s">
        <v>4</v>
      </c>
      <c r="H4" s="28" t="s">
        <v>5</v>
      </c>
      <c r="I4" s="28" t="s">
        <v>6</v>
      </c>
      <c r="J4" s="28" t="s">
        <v>7</v>
      </c>
      <c r="K4" s="28" t="s">
        <v>8</v>
      </c>
      <c r="L4" s="20" t="s">
        <v>19</v>
      </c>
      <c r="M4" s="31"/>
      <c r="N4" s="31"/>
      <c r="O4" s="31"/>
      <c r="P4" s="21"/>
      <c r="Q4" s="16" t="s">
        <v>9</v>
      </c>
      <c r="R4" s="17"/>
    </row>
    <row r="5" spans="3:18" ht="30" x14ac:dyDescent="0.25">
      <c r="C5" s="29"/>
      <c r="D5" s="29"/>
      <c r="E5" s="29"/>
      <c r="F5" s="29"/>
      <c r="G5" s="29"/>
      <c r="H5" s="29"/>
      <c r="I5" s="29"/>
      <c r="J5" s="29"/>
      <c r="K5" s="29"/>
      <c r="L5" s="20" t="s">
        <v>10</v>
      </c>
      <c r="M5" s="21"/>
      <c r="N5" s="20" t="s">
        <v>11</v>
      </c>
      <c r="O5" s="21"/>
      <c r="P5" s="1" t="s">
        <v>12</v>
      </c>
      <c r="Q5" s="18"/>
      <c r="R5" s="19"/>
    </row>
    <row r="6" spans="3:18" x14ac:dyDescent="0.25">
      <c r="C6" s="30"/>
      <c r="D6" s="30"/>
      <c r="E6" s="30"/>
      <c r="F6" s="30"/>
      <c r="G6" s="30"/>
      <c r="H6" s="30"/>
      <c r="I6" s="30"/>
      <c r="J6" s="30"/>
      <c r="K6" s="30"/>
      <c r="L6" s="1" t="s">
        <v>13</v>
      </c>
      <c r="M6" s="1" t="s">
        <v>14</v>
      </c>
      <c r="N6" s="1" t="s">
        <v>13</v>
      </c>
      <c r="O6" s="1" t="s">
        <v>14</v>
      </c>
      <c r="P6" s="1" t="s">
        <v>14</v>
      </c>
      <c r="Q6" s="2" t="s">
        <v>10</v>
      </c>
      <c r="R6" s="2" t="s">
        <v>11</v>
      </c>
    </row>
    <row r="7" spans="3:18" x14ac:dyDescent="0.25">
      <c r="C7" s="6" t="s">
        <v>15</v>
      </c>
      <c r="D7" s="22">
        <v>43010</v>
      </c>
      <c r="E7" s="6">
        <v>0</v>
      </c>
      <c r="F7" s="6">
        <v>0</v>
      </c>
      <c r="G7" s="13">
        <v>125</v>
      </c>
      <c r="H7" s="14">
        <v>2178794</v>
      </c>
      <c r="I7" s="14">
        <v>77206</v>
      </c>
      <c r="J7" s="13">
        <v>129</v>
      </c>
      <c r="K7" s="13">
        <v>67</v>
      </c>
      <c r="L7" s="13">
        <v>32</v>
      </c>
      <c r="M7" s="13">
        <v>32</v>
      </c>
      <c r="N7" s="13">
        <v>27</v>
      </c>
      <c r="O7" s="13">
        <v>25</v>
      </c>
      <c r="P7" s="13">
        <v>57</v>
      </c>
      <c r="Q7" s="15">
        <v>67</v>
      </c>
      <c r="R7" s="15">
        <v>8</v>
      </c>
    </row>
    <row r="8" spans="3:18" x14ac:dyDescent="0.25">
      <c r="C8" s="3" t="s">
        <v>16</v>
      </c>
      <c r="D8" s="23"/>
      <c r="E8" s="7">
        <v>0</v>
      </c>
      <c r="F8" s="7">
        <v>0</v>
      </c>
      <c r="G8" s="9">
        <v>30</v>
      </c>
      <c r="H8" s="10">
        <v>113140</v>
      </c>
      <c r="I8" s="10">
        <v>3950</v>
      </c>
      <c r="J8" s="9">
        <v>0</v>
      </c>
      <c r="K8" s="9">
        <v>18</v>
      </c>
      <c r="L8" s="9">
        <v>16</v>
      </c>
      <c r="M8" s="9">
        <v>12</v>
      </c>
      <c r="N8" s="9">
        <v>1</v>
      </c>
      <c r="O8" s="9">
        <v>0</v>
      </c>
      <c r="P8" s="13">
        <v>12</v>
      </c>
      <c r="Q8" s="7">
        <v>18</v>
      </c>
      <c r="R8" s="11">
        <v>0</v>
      </c>
    </row>
    <row r="9" spans="3:18" x14ac:dyDescent="0.25">
      <c r="C9" s="3" t="s">
        <v>17</v>
      </c>
      <c r="D9" s="23"/>
      <c r="E9" s="7">
        <v>0</v>
      </c>
      <c r="F9" s="7">
        <v>0</v>
      </c>
      <c r="G9" s="9">
        <v>120</v>
      </c>
      <c r="H9" s="9">
        <v>410122</v>
      </c>
      <c r="I9" s="9">
        <v>2720</v>
      </c>
      <c r="J9" s="9">
        <v>38</v>
      </c>
      <c r="K9" s="9">
        <v>18</v>
      </c>
      <c r="L9" s="9">
        <v>10</v>
      </c>
      <c r="M9" s="7">
        <v>9</v>
      </c>
      <c r="N9" s="6">
        <v>0</v>
      </c>
      <c r="O9" s="12">
        <v>0</v>
      </c>
      <c r="P9" s="12">
        <v>9</v>
      </c>
      <c r="Q9" s="12">
        <v>6</v>
      </c>
      <c r="R9" s="12">
        <v>0</v>
      </c>
    </row>
    <row r="10" spans="3:18" x14ac:dyDescent="0.25">
      <c r="C10" s="6" t="s">
        <v>18</v>
      </c>
      <c r="D10" s="23"/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</row>
    <row r="11" spans="3:18" x14ac:dyDescent="0.25">
      <c r="C11" s="3" t="s">
        <v>20</v>
      </c>
      <c r="D11" s="24"/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</row>
    <row r="12" spans="3:18" x14ac:dyDescent="0.25">
      <c r="C12" s="25"/>
      <c r="D12" s="26"/>
      <c r="E12" s="5">
        <f>E7+E8+E9+E10+E11</f>
        <v>0</v>
      </c>
      <c r="F12" s="5">
        <f t="shared" ref="F12" si="0">F7+F8+F9+F10+F11</f>
        <v>0</v>
      </c>
      <c r="G12" s="5">
        <f>SUM(G7:G11)</f>
        <v>275</v>
      </c>
      <c r="H12" s="5">
        <f>SUM(H7:H11)</f>
        <v>2702056</v>
      </c>
      <c r="I12" s="5">
        <f t="shared" ref="I12" si="1">I7+I8+I9+I10+I11</f>
        <v>83876</v>
      </c>
      <c r="J12" s="5">
        <f>SUM(J7:J11)</f>
        <v>167</v>
      </c>
      <c r="K12" s="5">
        <f t="shared" ref="K12:L12" si="2">K7+K8+K9+K10+K11</f>
        <v>103</v>
      </c>
      <c r="L12" s="5">
        <f t="shared" si="2"/>
        <v>58</v>
      </c>
      <c r="M12" s="5">
        <f>SUM(M7:M11)</f>
        <v>53</v>
      </c>
      <c r="N12" s="5">
        <f t="shared" ref="N12:O12" si="3">N7+N8+N9+N10+N11</f>
        <v>28</v>
      </c>
      <c r="O12" s="5">
        <f t="shared" si="3"/>
        <v>25</v>
      </c>
      <c r="P12" s="5">
        <f>P7+P8+P9+P10+P11</f>
        <v>78</v>
      </c>
      <c r="Q12" s="5">
        <f t="shared" ref="Q12:R12" si="4">Q7+Q8+Q9+Q10+Q11</f>
        <v>91</v>
      </c>
      <c r="R12" s="5">
        <f t="shared" si="4"/>
        <v>8</v>
      </c>
    </row>
  </sheetData>
  <mergeCells count="16"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  <mergeCell ref="Q4:R5"/>
    <mergeCell ref="L5:M5"/>
    <mergeCell ref="N5:O5"/>
    <mergeCell ref="D7:D11"/>
    <mergeCell ref="C12:D12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2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26060C-9939-4058-9A5E-E236E71D3DBF}"/>
</file>

<file path=customXml/itemProps2.xml><?xml version="1.0" encoding="utf-8"?>
<ds:datastoreItem xmlns:ds="http://schemas.openxmlformats.org/officeDocument/2006/customXml" ds:itemID="{52A52A7B-1DFD-49C7-BAFA-59D587E94211}"/>
</file>

<file path=customXml/itemProps3.xml><?xml version="1.0" encoding="utf-8"?>
<ds:datastoreItem xmlns:ds="http://schemas.openxmlformats.org/officeDocument/2006/customXml" ds:itemID="{7F15DB42-F8F5-45CA-BC06-41BF6D421B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2017-10-03T09:54:17Z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